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-ADRI\Desktop\Informacion Alvaro\Pagina web\noticias covid 19\"/>
    </mc:Choice>
  </mc:AlternateContent>
  <bookViews>
    <workbookView xWindow="0" yWindow="0" windowWidth="28800" windowHeight="12435"/>
  </bookViews>
  <sheets>
    <sheet name="Resultados PR " sheetId="1" r:id="rId1"/>
  </sheets>
  <calcPr calcId="152511"/>
</workbook>
</file>

<file path=xl/calcChain.xml><?xml version="1.0" encoding="utf-8"?>
<calcChain xmlns="http://schemas.openxmlformats.org/spreadsheetml/2006/main">
  <c r="C69" i="1" l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5" i="1"/>
  <c r="C23" i="1"/>
  <c r="C22" i="1"/>
  <c r="C21" i="1"/>
  <c r="C20" i="1"/>
  <c r="C19" i="1"/>
  <c r="C18" i="1"/>
  <c r="C17" i="1"/>
  <c r="C16" i="1"/>
  <c r="C15" i="1"/>
  <c r="C13" i="1"/>
  <c r="C12" i="1"/>
  <c r="C10" i="1"/>
  <c r="C8" i="1"/>
  <c r="C6" i="1"/>
  <c r="C5" i="1"/>
  <c r="C4" i="1"/>
</calcChain>
</file>

<file path=xl/sharedStrings.xml><?xml version="1.0" encoding="utf-8"?>
<sst xmlns="http://schemas.openxmlformats.org/spreadsheetml/2006/main" count="77" uniqueCount="53">
  <si>
    <t>FECHA</t>
  </si>
  <si>
    <t>MEDIO</t>
  </si>
  <si>
    <t xml:space="preserve">TÍTULO </t>
  </si>
  <si>
    <t xml:space="preserve">PR </t>
  </si>
  <si>
    <t>Revista Dinero</t>
  </si>
  <si>
    <t>Revista Gerente</t>
  </si>
  <si>
    <t>El Universal</t>
  </si>
  <si>
    <t>Colombia debe masificar las pruebas de coronavirus, ¿es posible? - Dr. William Aristizábal</t>
  </si>
  <si>
    <t>El Colombiano</t>
  </si>
  <si>
    <t>Cuarentena nacional - Dr. William Aristizábal</t>
  </si>
  <si>
    <t>Red Más Noticias</t>
  </si>
  <si>
    <t>'La crisis por el COVID-19 no ha empezado''</t>
  </si>
  <si>
    <t>Eje 21</t>
  </si>
  <si>
    <t>Area Cucuta</t>
  </si>
  <si>
    <t>City TV</t>
  </si>
  <si>
    <t>La crisis en la salud Covid-19 - Dr. William Aristizábal</t>
  </si>
  <si>
    <t>ACIS</t>
  </si>
  <si>
    <t>Despejando Dudas</t>
  </si>
  <si>
    <t>Canal Informático</t>
  </si>
  <si>
    <t>Technocio</t>
  </si>
  <si>
    <t>Revista Momentos</t>
  </si>
  <si>
    <t>Head Topics</t>
  </si>
  <si>
    <t>The World News</t>
  </si>
  <si>
    <t>Primicidiario</t>
  </si>
  <si>
    <t>Noticiero Venezuela</t>
  </si>
  <si>
    <t>RCN TV</t>
  </si>
  <si>
    <t>Dr. William Aristizábal Presidente UNips (Crisis salud)</t>
  </si>
  <si>
    <t>ICBF</t>
  </si>
  <si>
    <t>Caracol TV</t>
  </si>
  <si>
    <t>Inversión de la Clínica Medical para atender emergencia sanitaria en Bogotá</t>
  </si>
  <si>
    <t>HSB Noticias</t>
  </si>
  <si>
    <t>Diario del Cauca</t>
  </si>
  <si>
    <t>Extra</t>
  </si>
  <si>
    <t>Extra Bucaramanga</t>
  </si>
  <si>
    <t>Extra Boyacá</t>
  </si>
  <si>
    <t>Extra Caquetá</t>
  </si>
  <si>
    <t>Extra Barrancabermeja</t>
  </si>
  <si>
    <t>Extra Huila</t>
  </si>
  <si>
    <t>Extra Cauca</t>
  </si>
  <si>
    <t>Extra Cali</t>
  </si>
  <si>
    <t>Extra Casanare</t>
  </si>
  <si>
    <t>Extra Chiquinquirá</t>
  </si>
  <si>
    <t>Extra Cúcuta</t>
  </si>
  <si>
    <t>Extra Girardot</t>
  </si>
  <si>
    <t>Extra Pasto</t>
  </si>
  <si>
    <t>Extra Ibagué</t>
  </si>
  <si>
    <t>Extra Llano</t>
  </si>
  <si>
    <t>Extra La Dorada</t>
  </si>
  <si>
    <t>Extra Palmira</t>
  </si>
  <si>
    <t>Extra Putumayo</t>
  </si>
  <si>
    <t>Formula Médica</t>
  </si>
  <si>
    <t>RCN Noticias</t>
  </si>
  <si>
    <t>Resultados Clinica Medical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</si>
</sst>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</font>
    <font>
      <b/>
      <sz val="14"/>
      <color rgb="FF00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1"/>
      <color rgb="FF222222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u/>
      <sz val="10"/>
      <color rgb="FF0000FF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A4C2F4"/>
        <bgColor rgb="FFA4C2F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3" fillId="3" borderId="3" xfId="0" applyFont="1" applyFill="1" applyBorder="1" applyAlignment="1">
      <alignment horizontal="center" vertical="center" wrapText="1"/>
    </xf>
    <xf numFmtId="14" fontId="5" fillId="0" borderId="3" xfId="0" applyNumberFormat="1" applyFont="1" applyBorder="1"/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8" fillId="0" borderId="0" xfId="0" applyFont="1"/>
    <xf numFmtId="14" fontId="5" fillId="0" borderId="0" xfId="0" applyNumberFormat="1" applyFont="1" applyBorder="1"/>
    <xf numFmtId="0" fontId="8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123825</xdr:rowOff>
    </xdr:from>
    <xdr:ext cx="1524000" cy="685800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000"/>
  <sheetViews>
    <sheetView tabSelected="1" topLeftCell="B20" zoomScale="96" zoomScaleNormal="96" workbookViewId="0">
      <selection activeCell="C21" sqref="C21"/>
    </sheetView>
  </sheetViews>
  <sheetFormatPr baseColWidth="10" defaultColWidth="14.42578125" defaultRowHeight="15" customHeight="1" x14ac:dyDescent="0.2"/>
  <cols>
    <col min="1" max="1" width="22.140625" customWidth="1"/>
    <col min="2" max="2" width="27" customWidth="1"/>
    <col min="3" max="3" width="188.7109375" bestFit="1" customWidth="1"/>
  </cols>
  <sheetData>
    <row r="1" spans="1:3" ht="70.5" customHeight="1" x14ac:dyDescent="0.2">
      <c r="A1" s="14" t="s">
        <v>52</v>
      </c>
      <c r="B1" s="15"/>
      <c r="C1" s="15"/>
    </row>
    <row r="2" spans="1:3" ht="34.5" customHeight="1" x14ac:dyDescent="0.2">
      <c r="A2" s="1" t="s">
        <v>0</v>
      </c>
      <c r="B2" s="1" t="s">
        <v>1</v>
      </c>
      <c r="C2" s="1" t="s">
        <v>2</v>
      </c>
    </row>
    <row r="3" spans="1:3" ht="15.75" customHeight="1" x14ac:dyDescent="0.25">
      <c r="A3" s="16" t="s">
        <v>3</v>
      </c>
      <c r="B3" s="15"/>
      <c r="C3" s="15"/>
    </row>
    <row r="4" spans="1:3" ht="15.75" customHeight="1" x14ac:dyDescent="0.2">
      <c r="A4" s="2">
        <v>43903</v>
      </c>
      <c r="B4" s="3" t="s">
        <v>4</v>
      </c>
      <c r="C4" s="4" t="str">
        <f>HYPERLINK("https://www.dinero.com/opinion/columnistas/articulo/existen-soluciones-para-mejorar-el-presente-de-la-salud-en-colombia/282664","¿Existen soluciones para mejorar el presente de la salud en Colombia?")</f>
        <v>¿Existen soluciones para mejorar el presente de la salud en Colombia?</v>
      </c>
    </row>
    <row r="5" spans="1:3" ht="15.75" customHeight="1" x14ac:dyDescent="0.2">
      <c r="A5" s="2">
        <v>43911</v>
      </c>
      <c r="B5" s="3" t="s">
        <v>5</v>
      </c>
      <c r="C5" s="4" t="str">
        <f>HYPERLINK("http://gerente.com/co/opinion-preparacion-ante-crisis-del-coronavirus-y-post-coronavirus/","Preparación ante crisis del coronavirus y post-coronavirus")</f>
        <v>Preparación ante crisis del coronavirus y post-coronavirus</v>
      </c>
    </row>
    <row r="6" spans="1:3" ht="15.75" customHeight="1" x14ac:dyDescent="0.2">
      <c r="A6" s="2">
        <v>43911</v>
      </c>
      <c r="B6" s="3" t="s">
        <v>6</v>
      </c>
      <c r="C6" s="4" t="str">
        <f>HYPERLINK("https://www.eluniversal.com.co/salud/colombia-debe-masificar-las-pruebas-de-coronavirus-es-posible-FK2590124","Colombia debe masificar las pruebas de coronavirus, ¿es posible? - Dr. William Aristizábal")</f>
        <v>Colombia debe masificar las pruebas de coronavirus, ¿es posible? - Dr. William Aristizábal</v>
      </c>
    </row>
    <row r="7" spans="1:3" ht="15.75" customHeight="1" x14ac:dyDescent="0.2">
      <c r="A7" s="2">
        <v>43911</v>
      </c>
      <c r="B7" s="3" t="s">
        <v>6</v>
      </c>
      <c r="C7" s="5" t="s">
        <v>7</v>
      </c>
    </row>
    <row r="8" spans="1:3" ht="15.75" customHeight="1" x14ac:dyDescent="0.2">
      <c r="A8" s="2">
        <v>43911</v>
      </c>
      <c r="B8" s="3" t="s">
        <v>8</v>
      </c>
      <c r="C8" s="4" t="str">
        <f>HYPERLINK("https://www.elcolombiano.com/colombia/cuarentena-nacional-una-peticion-de-los-cientificos-DD12664315","Cuarentena nacional - Dr. William Aristizábal")</f>
        <v>Cuarentena nacional - Dr. William Aristizábal</v>
      </c>
    </row>
    <row r="9" spans="1:3" ht="15.75" customHeight="1" x14ac:dyDescent="0.2">
      <c r="A9" s="2">
        <v>43911</v>
      </c>
      <c r="B9" s="3" t="s">
        <v>8</v>
      </c>
      <c r="C9" s="5" t="s">
        <v>9</v>
      </c>
    </row>
    <row r="10" spans="1:3" ht="15.75" customHeight="1" x14ac:dyDescent="0.2">
      <c r="A10" s="2">
        <v>43915</v>
      </c>
      <c r="B10" s="3" t="s">
        <v>10</v>
      </c>
      <c r="C10" s="4" t="str">
        <f>HYPERLINK("http://www.redmas.com.co/salud/la-crisis-covid-19-no-ha-empezado-gerente-clinica-medical/","'La crisis por el COVID-19 no ha empezado''")</f>
        <v>'La crisis por el COVID-19 no ha empezado''</v>
      </c>
    </row>
    <row r="11" spans="1:3" ht="15.75" customHeight="1" x14ac:dyDescent="0.2">
      <c r="A11" s="2">
        <v>43915</v>
      </c>
      <c r="B11" s="3" t="s">
        <v>10</v>
      </c>
      <c r="C11" s="6" t="s">
        <v>11</v>
      </c>
    </row>
    <row r="12" spans="1:3" ht="15.75" customHeight="1" x14ac:dyDescent="0.2">
      <c r="A12" s="2">
        <v>43556</v>
      </c>
      <c r="B12" s="3" t="s">
        <v>12</v>
      </c>
      <c r="C12" s="4" t="str">
        <f>HYPERLINK("https://www.eje21.com.co/2020/03/preparacion-ante-crisis-del-coronavirus-y-post-coronavirus/","Preparación ante crisis del coronavirus y post-coronavirus")</f>
        <v>Preparación ante crisis del coronavirus y post-coronavirus</v>
      </c>
    </row>
    <row r="13" spans="1:3" ht="15.75" customHeight="1" x14ac:dyDescent="0.2">
      <c r="A13" s="2">
        <v>43556</v>
      </c>
      <c r="B13" s="3" t="s">
        <v>13</v>
      </c>
      <c r="C13" s="4" t="str">
        <f>HYPERLINK("https://www.areacucuta.com/cuarentena-para-protegernos-o-para-prolongar-lo-inevitable-un-dilema-etico/","Cuarentena para protegernos o para prolongar lo inevitable ¿un dilema ético?")</f>
        <v>Cuarentena para protegernos o para prolongar lo inevitable ¿un dilema ético?</v>
      </c>
    </row>
    <row r="14" spans="1:3" ht="15.75" customHeight="1" x14ac:dyDescent="0.2">
      <c r="A14" s="2">
        <v>43913</v>
      </c>
      <c r="B14" s="3" t="s">
        <v>14</v>
      </c>
      <c r="C14" s="5" t="s">
        <v>15</v>
      </c>
    </row>
    <row r="15" spans="1:3" ht="15.75" customHeight="1" x14ac:dyDescent="0.2">
      <c r="A15" s="2">
        <v>43556</v>
      </c>
      <c r="B15" s="3" t="s">
        <v>16</v>
      </c>
      <c r="C15" s="4" t="str">
        <f>HYPERLINK("https://acis.org.co/portal/content/NoticiasInternacional/preparaci%C3%B3n-ante-crisis-del-coronavirus-y-post-coronavirus","Preparación ante crisis del coronavirus y post-coronavirus")</f>
        <v>Preparación ante crisis del coronavirus y post-coronavirus</v>
      </c>
    </row>
    <row r="16" spans="1:3" ht="15.75" customHeight="1" x14ac:dyDescent="0.2">
      <c r="A16" s="2">
        <v>43556</v>
      </c>
      <c r="B16" s="3" t="s">
        <v>17</v>
      </c>
      <c r="C16" s="4" t="str">
        <f>HYPERLINK("https://www.despejandodudas.co/index.php/periodismo/1810-preparacion-ante-crisis-del-coronavirus-y-post-coronavirus","Preparación ante crisis del coronavirus y post-coronavirus")</f>
        <v>Preparación ante crisis del coronavirus y post-coronavirus</v>
      </c>
    </row>
    <row r="17" spans="1:3" ht="15.75" customHeight="1" x14ac:dyDescent="0.2">
      <c r="A17" s="2">
        <v>43556</v>
      </c>
      <c r="B17" s="3" t="s">
        <v>18</v>
      </c>
      <c r="C17" s="4" t="str">
        <f>HYPERLINK("https://acis.org.co/portal/content/NoticiasInternacional/preparaci%C3%B3n-ante-crisis-del-coronavirus-y-post-coronavirus","Preparación ante crisis del coronavirus y post-coronavirus")</f>
        <v>Preparación ante crisis del coronavirus y post-coronavirus</v>
      </c>
    </row>
    <row r="18" spans="1:3" ht="15.75" customHeight="1" x14ac:dyDescent="0.2">
      <c r="A18" s="2">
        <v>43556</v>
      </c>
      <c r="B18" s="3" t="s">
        <v>19</v>
      </c>
      <c r="C18" s="4" t="str">
        <f>HYPERLINK("http://technocio.com/preparacion-ante-crisis-del-coronavirus-y-post-coronavirus/","Preparación ante crisis del coronavirus y post-coronavirus")</f>
        <v>Preparación ante crisis del coronavirus y post-coronavirus</v>
      </c>
    </row>
    <row r="19" spans="1:3" ht="15.75" customHeight="1" x14ac:dyDescent="0.2">
      <c r="A19" s="2">
        <v>43556</v>
      </c>
      <c r="B19" s="3" t="s">
        <v>20</v>
      </c>
      <c r="C19" s="4" t="str">
        <f>HYPERLINK("https://revistamomentos.co/preparacion-ante-crisis-del-coronavirus-y-post-coronavirus/","Preparación ante crisis del coronavirus y post-coronavirus")</f>
        <v>Preparación ante crisis del coronavirus y post-coronavirus</v>
      </c>
    </row>
    <row r="20" spans="1:3" ht="15.75" customHeight="1" x14ac:dyDescent="0.2">
      <c r="A20" s="2">
        <v>43556</v>
      </c>
      <c r="B20" s="3" t="s">
        <v>21</v>
      </c>
      <c r="C20" s="4" t="str">
        <f>HYPERLINK("https://headtopics.com/co/colombia-debe-masificar-las-pruebas-de-coronavirus-es-posible-12063779","Preparación ante crisis del coronavirus y post-coronavirus")</f>
        <v>Preparación ante crisis del coronavirus y post-coronavirus</v>
      </c>
    </row>
    <row r="21" spans="1:3" ht="15.75" customHeight="1" x14ac:dyDescent="0.2">
      <c r="A21" s="2">
        <v>43556</v>
      </c>
      <c r="B21" s="3" t="s">
        <v>22</v>
      </c>
      <c r="C21" s="4" t="str">
        <f>HYPERLINK("https://theworldnews.net/co-news/preparacion-ante-crisis-del-coronavirus-y-post-coronavirus","Preparación ante crisis del coronavirus y post-coronavirus")</f>
        <v>Preparación ante crisis del coronavirus y post-coronavirus</v>
      </c>
    </row>
    <row r="22" spans="1:3" ht="15.75" customHeight="1" x14ac:dyDescent="0.2">
      <c r="A22" s="2">
        <v>43556</v>
      </c>
      <c r="B22" s="3" t="s">
        <v>23</v>
      </c>
      <c r="C22" s="4" t="str">
        <f>HYPERLINK("https://primiciadiario.com/archivo/2020/preparacion-ante-crisis-del-coronavirus-post-coronavirus/","Preparación ante crisis del coronavirus y post-coronavirus")</f>
        <v>Preparación ante crisis del coronavirus y post-coronavirus</v>
      </c>
    </row>
    <row r="23" spans="1:3" ht="15.75" customHeight="1" x14ac:dyDescent="0.2">
      <c r="A23" s="2">
        <v>43556</v>
      </c>
      <c r="B23" s="3" t="s">
        <v>24</v>
      </c>
      <c r="C23" s="4" t="str">
        <f>HYPERLINK("https://noticierovenezuela.com/colombia-debe-masificar-las-pruebas-de-coronavirus-es-posible-el-universal/","Colombia debe masificar las pruebas de coronavirus, ¿es posible? - Dr. William Aristizábal")</f>
        <v>Colombia debe masificar las pruebas de coronavirus, ¿es posible? - Dr. William Aristizábal</v>
      </c>
    </row>
    <row r="24" spans="1:3" ht="15.75" customHeight="1" x14ac:dyDescent="0.2">
      <c r="A24" s="2">
        <v>43933</v>
      </c>
      <c r="B24" s="3" t="s">
        <v>25</v>
      </c>
      <c r="C24" s="5" t="s">
        <v>26</v>
      </c>
    </row>
    <row r="25" spans="1:3" ht="15.75" customHeight="1" x14ac:dyDescent="0.2">
      <c r="A25" s="2">
        <v>43936</v>
      </c>
      <c r="B25" s="3" t="s">
        <v>27</v>
      </c>
      <c r="C25" s="4" t="str">
        <f>HYPERLINK("https://www.icbf.gov.co/ser-papas/como-detectar-anorexia-bulimia-y-otros-trastornos-de-la-conducta-alimentaria","Cómo detectar anorexia, bulimia y otros trastornos de la conducta alimentaria")</f>
        <v>Cómo detectar anorexia, bulimia y otros trastornos de la conducta alimentaria</v>
      </c>
    </row>
    <row r="26" spans="1:3" ht="15.75" customHeight="1" x14ac:dyDescent="0.2">
      <c r="A26" s="2">
        <v>43946</v>
      </c>
      <c r="B26" s="3" t="s">
        <v>28</v>
      </c>
      <c r="C26" s="5" t="s">
        <v>29</v>
      </c>
    </row>
    <row r="27" spans="1:3" ht="15.75" customHeight="1" x14ac:dyDescent="0.2">
      <c r="A27" s="2">
        <v>43946</v>
      </c>
      <c r="B27" s="3" t="s">
        <v>30</v>
      </c>
      <c r="C27" s="4" t="str">
        <f>HYPERLINK("https://hsbnoticias.com/noticias/bogota/nueva-inversion-de-6-mil-millones-para-atender-emergencia-sa-602789","Nueva inversión de 6 mil millones para atender emergencia sanitaria en Bogotá")</f>
        <v>Nueva inversión de 6 mil millones para atender emergencia sanitaria en Bogotá</v>
      </c>
    </row>
    <row r="28" spans="1:3" ht="15.75" customHeight="1" x14ac:dyDescent="0.2">
      <c r="A28" s="2">
        <v>43946</v>
      </c>
      <c r="B28" s="3" t="s">
        <v>31</v>
      </c>
      <c r="C28" s="4" t="str">
        <f>HYPERLINK("https://diariodelcauca.com.co/noticias/bogota/nueva-inversion-de-6-mil-millones-para-atender-emergencia-sa-602789","Nueva inversión de 6 mil millones para atender emergencia sanitaria en Bogotá")</f>
        <v>Nueva inversión de 6 mil millones para atender emergencia sanitaria en Bogotá</v>
      </c>
    </row>
    <row r="29" spans="1:3" ht="15.75" customHeight="1" x14ac:dyDescent="0.2">
      <c r="A29" s="2">
        <v>43946</v>
      </c>
      <c r="B29" s="3" t="s">
        <v>32</v>
      </c>
      <c r="C29" s="4" t="str">
        <f>HYPERLINK("https://bogota.extra.com.co/noticias/bogota/nueva-inversion-de-6-mil-millones-para-atender-emergencia-sa-602789","Nueva inversión de 6 mil millones para atender emergencia sanitaria en Bogotá")</f>
        <v>Nueva inversión de 6 mil millones para atender emergencia sanitaria en Bogotá</v>
      </c>
    </row>
    <row r="30" spans="1:3" ht="15.75" customHeight="1" x14ac:dyDescent="0.2">
      <c r="A30" s="2">
        <v>43946</v>
      </c>
      <c r="B30" s="7" t="s">
        <v>33</v>
      </c>
      <c r="C30" s="4" t="str">
        <f>HYPERLINK("https://bucaramanga.extra.com.co/noticias/bogota/nueva-inversion-de-6-mil-millones-para-atender-emergencia-sa-602789","Nueva inversión de 6 mil millones para atender emergencia sanitaria en Bogotá")</f>
        <v>Nueva inversión de 6 mil millones para atender emergencia sanitaria en Bogotá</v>
      </c>
    </row>
    <row r="31" spans="1:3" ht="15.75" customHeight="1" x14ac:dyDescent="0.2">
      <c r="A31" s="2">
        <v>43946</v>
      </c>
      <c r="B31" s="8" t="s">
        <v>34</v>
      </c>
      <c r="C31" s="4" t="str">
        <f>HYPERLINK("https://boyaca.extra.com.co/noticias/bogota/nueva-inversion-de-6-mil-millones-para-atender-emergencia-sa-602789","Nueva inversión de 6 mil millones para atender emergencia sanitaria en Bogotá")</f>
        <v>Nueva inversión de 6 mil millones para atender emergencia sanitaria en Bogotá</v>
      </c>
    </row>
    <row r="32" spans="1:3" ht="15.75" customHeight="1" x14ac:dyDescent="0.2">
      <c r="A32" s="2">
        <v>43946</v>
      </c>
      <c r="B32" s="8" t="s">
        <v>35</v>
      </c>
      <c r="C32" s="4" t="str">
        <f>HYPERLINK("https://caqueta.extra.com.co/noticias/bogota/nueva-inversion-de-6-mil-millones-para-atender-emergencia-sa-602789","Nueva inversión de 6 mil millones para atender emergencia sanitaria en Bogotá")</f>
        <v>Nueva inversión de 6 mil millones para atender emergencia sanitaria en Bogotá</v>
      </c>
    </row>
    <row r="33" spans="1:3" ht="15.75" customHeight="1" x14ac:dyDescent="0.2">
      <c r="A33" s="2">
        <v>43946</v>
      </c>
      <c r="B33" s="8" t="s">
        <v>36</v>
      </c>
      <c r="C33" s="4" t="str">
        <f>HYPERLINK("https://barrancabermeja.extra.com.co/noticias/bogota/nueva-inversion-de-6-mil-millones-para-atender-emergencia-sa-602789","Nueva inversión de 6 mil millones para atender emergencia sanitaria en Bogotá")</f>
        <v>Nueva inversión de 6 mil millones para atender emergencia sanitaria en Bogotá</v>
      </c>
    </row>
    <row r="34" spans="1:3" ht="15.75" customHeight="1" x14ac:dyDescent="0.2">
      <c r="A34" s="2">
        <v>43946</v>
      </c>
      <c r="B34" s="8" t="s">
        <v>37</v>
      </c>
      <c r="C34" s="4" t="str">
        <f>HYPERLINK("https://huila.extra.com.co/noticias/bogota/nueva-inversion-de-6-mil-millones-para-atender-emergencia-sa-602789","Nueva inversión de 6 mil millones para atender emergencia sanitaria en Bogotá")</f>
        <v>Nueva inversión de 6 mil millones para atender emergencia sanitaria en Bogotá</v>
      </c>
    </row>
    <row r="35" spans="1:3" ht="15.75" customHeight="1" x14ac:dyDescent="0.2">
      <c r="A35" s="2">
        <v>43946</v>
      </c>
      <c r="B35" s="8" t="s">
        <v>38</v>
      </c>
      <c r="C35" s="4" t="str">
        <f>HYPERLINK("https://cauca.extra.com.co/noticias/bogota/nueva-inversion-de-6-mil-millones-para-atender-emergencia-sa-602789","Nueva inversión de 6 mil millones para atender emergencia sanitaria en Bogotá")</f>
        <v>Nueva inversión de 6 mil millones para atender emergencia sanitaria en Bogotá</v>
      </c>
    </row>
    <row r="36" spans="1:3" ht="15.75" customHeight="1" x14ac:dyDescent="0.2">
      <c r="A36" s="2">
        <v>43946</v>
      </c>
      <c r="B36" s="8" t="s">
        <v>39</v>
      </c>
      <c r="C36" s="4" t="str">
        <f>HYPERLINK("https://cali.extra.com.co/noticias/bogota/nueva-inversion-de-6-mil-millones-para-atender-emergencia-sa-602789","Nueva inversión de 6 mil millones para atender emergencia sanitaria en Bogotá")</f>
        <v>Nueva inversión de 6 mil millones para atender emergencia sanitaria en Bogotá</v>
      </c>
    </row>
    <row r="37" spans="1:3" ht="15.75" customHeight="1" x14ac:dyDescent="0.2">
      <c r="A37" s="2">
        <v>43946</v>
      </c>
      <c r="B37" s="8" t="s">
        <v>40</v>
      </c>
      <c r="C37" s="4" t="str">
        <f>HYPERLINK("https://chiquinquira.extra.com.co/noticias/bogota/nueva-inversion-de-6-mil-millones-para-atender-emergencia-sa-602789","Nueva inversión de 6 mil millones para atender emergencia sanitaria en Bogotá")</f>
        <v>Nueva inversión de 6 mil millones para atender emergencia sanitaria en Bogotá</v>
      </c>
    </row>
    <row r="38" spans="1:3" ht="15.75" customHeight="1" x14ac:dyDescent="0.2">
      <c r="A38" s="2">
        <v>43946</v>
      </c>
      <c r="B38" s="8" t="s">
        <v>41</v>
      </c>
      <c r="C38" s="4" t="str">
        <f t="shared" ref="C38:C39" si="0">HYPERLINK("https://cucuta.extra.com.co/noticias/bogota/nueva-inversion-de-6-mil-millones-para-atender-emergencia-sa-602789","Nueva inversión de 6 mil millones para atender emergencia sanitaria en Bogotá")</f>
        <v>Nueva inversión de 6 mil millones para atender emergencia sanitaria en Bogotá</v>
      </c>
    </row>
    <row r="39" spans="1:3" ht="15.75" customHeight="1" x14ac:dyDescent="0.2">
      <c r="A39" s="2">
        <v>43946</v>
      </c>
      <c r="B39" s="8" t="s">
        <v>42</v>
      </c>
      <c r="C39" s="4" t="str">
        <f t="shared" si="0"/>
        <v>Nueva inversión de 6 mil millones para atender emergencia sanitaria en Bogotá</v>
      </c>
    </row>
    <row r="40" spans="1:3" ht="15.75" customHeight="1" x14ac:dyDescent="0.2">
      <c r="A40" s="2">
        <v>43946</v>
      </c>
      <c r="B40" s="8" t="s">
        <v>43</v>
      </c>
      <c r="C40" s="4" t="str">
        <f>HYPERLINK("https://girardot.extra.com.co/noticias/bogota/nueva-inversion-de-6-mil-millones-para-atender-emergencia-sa-602789","Nueva inversión de 6 mil millones para atender emergencia sanitaria en Bogotá")</f>
        <v>Nueva inversión de 6 mil millones para atender emergencia sanitaria en Bogotá</v>
      </c>
    </row>
    <row r="41" spans="1:3" ht="15.75" customHeight="1" x14ac:dyDescent="0.2">
      <c r="A41" s="2">
        <v>43946</v>
      </c>
      <c r="B41" s="8" t="s">
        <v>44</v>
      </c>
      <c r="C41" s="4" t="str">
        <f>HYPERLINK("https://pasto.extra.com.co/noticias/bogota/nueva-inversion-de-6-mil-millones-para-atender-emergencia-sa-602789","Nueva inversión de 6 mil millones para atender emergencia sanitaria en Bogotá")</f>
        <v>Nueva inversión de 6 mil millones para atender emergencia sanitaria en Bogotá</v>
      </c>
    </row>
    <row r="42" spans="1:3" ht="15.75" customHeight="1" x14ac:dyDescent="0.2">
      <c r="A42" s="2">
        <v>43946</v>
      </c>
      <c r="B42" s="8" t="s">
        <v>45</v>
      </c>
      <c r="C42" s="4" t="str">
        <f>HYPERLINK("https://ibague.extra.com.co/noticias/bogota/nueva-inversion-de-6-mil-millones-para-atender-emergencia-sa-602789","Nueva inversión de 6 mil millones para atender emergencia sanitaria en Bogotá")</f>
        <v>Nueva inversión de 6 mil millones para atender emergencia sanitaria en Bogotá</v>
      </c>
    </row>
    <row r="43" spans="1:3" ht="15.75" customHeight="1" x14ac:dyDescent="0.2">
      <c r="A43" s="2">
        <v>43946</v>
      </c>
      <c r="B43" s="8" t="s">
        <v>46</v>
      </c>
      <c r="C43" s="4" t="str">
        <f>HYPERLINK("https://llano.extra.com.co/noticias/bogota/nueva-inversion-de-6-mil-millones-para-atender-emergencia-sa-602789","Nueva inversión de 6 mil millones para atender emergencia sanitaria en Bogotá")</f>
        <v>Nueva inversión de 6 mil millones para atender emergencia sanitaria en Bogotá</v>
      </c>
    </row>
    <row r="44" spans="1:3" ht="15.75" customHeight="1" x14ac:dyDescent="0.2">
      <c r="A44" s="2">
        <v>43946</v>
      </c>
      <c r="B44" s="8" t="s">
        <v>47</v>
      </c>
      <c r="C44" s="4" t="str">
        <f>HYPERLINK("https://ladorada.extra.com.co/noticias/bogota/nueva-inversion-de-6-mil-millones-para-atender-emergencia-sa-602789","Nueva inversión de 6 mil millones para atender emergencia sanitaria en Bogotá")</f>
        <v>Nueva inversión de 6 mil millones para atender emergencia sanitaria en Bogotá</v>
      </c>
    </row>
    <row r="45" spans="1:3" ht="15.75" customHeight="1" x14ac:dyDescent="0.2">
      <c r="A45" s="2">
        <v>43946</v>
      </c>
      <c r="B45" s="8" t="s">
        <v>48</v>
      </c>
      <c r="C45" s="4" t="str">
        <f>HYPERLINK("https://palmira.extra.com.co/noticias/bogota/nueva-inversion-de-6-mil-millones-para-atender-emergencia-sa-602789","Nueva inversión de 6 mil millones para atender emergencia sanitaria en Bogotá")</f>
        <v>Nueva inversión de 6 mil millones para atender emergencia sanitaria en Bogotá</v>
      </c>
    </row>
    <row r="46" spans="1:3" ht="15.75" customHeight="1" x14ac:dyDescent="0.2">
      <c r="A46" s="2">
        <v>43946</v>
      </c>
      <c r="B46" s="8" t="s">
        <v>49</v>
      </c>
      <c r="C46" s="4" t="str">
        <f>HYPERLINK("https://putumayo.extra.com.co/noticias/bogota/nueva-inversion-de-6-mil-millones-para-atender-emergencia-sa-602789","Nueva inversión de 6 mil millones para atender emergencia sanitaria en Bogotá")</f>
        <v>Nueva inversión de 6 mil millones para atender emergencia sanitaria en Bogotá</v>
      </c>
    </row>
    <row r="47" spans="1:3" ht="15.75" customHeight="1" x14ac:dyDescent="0.2">
      <c r="A47" s="2">
        <v>43949</v>
      </c>
      <c r="B47" s="3" t="s">
        <v>16</v>
      </c>
      <c r="C47" s="9" t="str">
        <f>HYPERLINK("https://acis.org.co/portal/content/noticiasinternacional/m%C3%A1s-de-200-ips-de-colombia-se-unen-para-dignificar-la-labor-de-los-m%C3%A9dicos-y-mitigar-la","Más de 200 IPS de Colombia se unen para dignificar la labor de los médicos y mitigar la crisis del sector salud")</f>
        <v>Más de 200 IPS de Colombia se unen para dignificar la labor de los médicos y mitigar la crisis del sector salud</v>
      </c>
    </row>
    <row r="48" spans="1:3" ht="15.75" customHeight="1" x14ac:dyDescent="0.2">
      <c r="A48" s="2">
        <v>43946</v>
      </c>
      <c r="B48" s="3" t="s">
        <v>50</v>
      </c>
      <c r="C48" s="4" t="str">
        <f>HYPERLINK("https://www.formulamedica.com.co/nueva-inversion-de-6-mil-millones-para-atender-emergencia-sanitaria-en-bogota/","Nueva inversión de 6 mil millones para atender emergencia sanitaria en Bogotá")</f>
        <v>Nueva inversión de 6 mil millones para atender emergencia sanitaria en Bogotá</v>
      </c>
    </row>
    <row r="49" spans="1:3" ht="15.75" customHeight="1" x14ac:dyDescent="0.2">
      <c r="A49" s="2">
        <v>43935</v>
      </c>
      <c r="B49" s="3" t="s">
        <v>51</v>
      </c>
      <c r="C49" s="4" t="str">
        <f>HYPERLINK("https://noticias.canalrcn.com/nacional/gremio-de-clinicas-rechaza-medidas-sobre-dotar-al-personal-medico-355406","Gremio de clínicas rechaza medidas sobre dotar al personal médico")</f>
        <v>Gremio de clínicas rechaza medidas sobre dotar al personal médico</v>
      </c>
    </row>
    <row r="50" spans="1:3" ht="15.75" customHeight="1" x14ac:dyDescent="0.2">
      <c r="A50" s="2">
        <v>43949</v>
      </c>
      <c r="B50" s="3" t="s">
        <v>30</v>
      </c>
      <c r="C50" s="9" t="str">
        <f>HYPERLINK("https://hsbnoticias.com/noticias/ciencia/mas-de-200-ips-de-colombia-dignifican-labor-de-los-medicos-y-603100","Más de 200 IPS de Colombia se unen para dignificar la labor de los médicos y mitigar la crisis del sector salud")</f>
        <v>Más de 200 IPS de Colombia se unen para dignificar la labor de los médicos y mitigar la crisis del sector salud</v>
      </c>
    </row>
    <row r="51" spans="1:3" ht="15.75" customHeight="1" x14ac:dyDescent="0.2">
      <c r="A51" s="2">
        <v>43949</v>
      </c>
      <c r="B51" s="3" t="s">
        <v>31</v>
      </c>
      <c r="C51" s="9" t="str">
        <f>HYPERLINK("https://diariodelcauca.com.co/noticias/ciencia/mas-de-200-ips-de-colombia-dignifican-labor-de-los-medicos-y-603100","Más de 200 IPS de Colombia se unen para dignificar la labor de los médicos y mitigar la crisis del sector salud")</f>
        <v>Más de 200 IPS de Colombia se unen para dignificar la labor de los médicos y mitigar la crisis del sector salud</v>
      </c>
    </row>
    <row r="52" spans="1:3" ht="15.75" customHeight="1" x14ac:dyDescent="0.2">
      <c r="A52" s="2">
        <v>43949</v>
      </c>
      <c r="B52" s="3" t="s">
        <v>32</v>
      </c>
      <c r="C52" s="9" t="str">
        <f>HYPERLINK("https://extra.com.co/noticias/ciencia/mas-de-200-ips-de-colombia-dignifican-labor-de-los-medicos-y-603100","Más de 200 IPS de Colombia se unen para dignificar la labor de los médicos y mitigar la crisis del sector saludMás de 200 IPS de Colombia se unen para dignificar la labor de los médicos y mitigar la crisis del sector salud")</f>
        <v>Más de 200 IPS de Colombia se unen para dignificar la labor de los médicos y mitigar la crisis del sector saludMás de 200 IPS de Colombia se unen para dignificar la labor de los médicos y mitigar la crisis del sector salud</v>
      </c>
    </row>
    <row r="53" spans="1:3" ht="15.75" customHeight="1" x14ac:dyDescent="0.2">
      <c r="A53" s="2">
        <v>43949</v>
      </c>
      <c r="B53" s="8" t="s">
        <v>33</v>
      </c>
      <c r="C53" s="9" t="str">
        <f>HYPERLINK("https://bucaramanga.extra.com.co/noticias/ciencia/mas-de-200-ips-de-colombia-dignifican-labor-de-los-medicos-y-603100","Más de 200 IPS de Colombia se unen para dignificar la labor de los médicos y mitigar la crisis del sector salud")</f>
        <v>Más de 200 IPS de Colombia se unen para dignificar la labor de los médicos y mitigar la crisis del sector salud</v>
      </c>
    </row>
    <row r="54" spans="1:3" ht="15.75" customHeight="1" x14ac:dyDescent="0.2">
      <c r="A54" s="2">
        <v>43949</v>
      </c>
      <c r="B54" s="8" t="s">
        <v>34</v>
      </c>
      <c r="C54" s="9" t="str">
        <f>HYPERLINK("https://boyaca.extra.com.co/noticias/ciencia/mas-de-200-ips-de-colombia-dignifican-labor-de-los-medicos-y-603100","Más de 200 IPS de Colombia se unen para dignificar la labor de los médicos y mitigar la crisis del sector salud")</f>
        <v>Más de 200 IPS de Colombia se unen para dignificar la labor de los médicos y mitigar la crisis del sector salud</v>
      </c>
    </row>
    <row r="55" spans="1:3" ht="15.75" customHeight="1" x14ac:dyDescent="0.2">
      <c r="A55" s="2">
        <v>43949</v>
      </c>
      <c r="B55" s="8" t="s">
        <v>35</v>
      </c>
      <c r="C55" s="9" t="str">
        <f>HYPERLINK("https://caqueta.extra.com.co/noticias/ciencia/mas-de-200-ips-de-colombia-dignifican-labor-de-los-medicos-y-603100","Más de 200 IPS de Colombia se unen para dignificar la labor de los médicos y mitigar la crisis del sector salud")</f>
        <v>Más de 200 IPS de Colombia se unen para dignificar la labor de los médicos y mitigar la crisis del sector salud</v>
      </c>
    </row>
    <row r="56" spans="1:3" ht="15.75" customHeight="1" x14ac:dyDescent="0.2">
      <c r="A56" s="2">
        <v>43949</v>
      </c>
      <c r="B56" s="8" t="s">
        <v>36</v>
      </c>
      <c r="C56" s="9" t="str">
        <f>HYPERLINK("https://barrancabermeja.extra.com.co/noticias/ciencia/mas-de-200-ips-de-colombia-dignifican-labor-de-los-medicos-y-603100","Más de 200 IPS de Colombia se unen para dignificar la labor de los médicos y mitigar la crisis del sector salud")</f>
        <v>Más de 200 IPS de Colombia se unen para dignificar la labor de los médicos y mitigar la crisis del sector salud</v>
      </c>
    </row>
    <row r="57" spans="1:3" ht="15.75" customHeight="1" x14ac:dyDescent="0.2">
      <c r="A57" s="2">
        <v>43949</v>
      </c>
      <c r="B57" s="8" t="s">
        <v>37</v>
      </c>
      <c r="C57" s="9" t="str">
        <f>HYPERLINK("https://huila.extra.com.co/noticias/ciencia/mas-de-200-ips-de-colombia-dignifican-labor-de-los-medicos-y-603100","Más de 200 IPS de Colombia se unen para dignificar la labor de los médicos y mitigar la crisis del sector salud")</f>
        <v>Más de 200 IPS de Colombia se unen para dignificar la labor de los médicos y mitigar la crisis del sector salud</v>
      </c>
    </row>
    <row r="58" spans="1:3" ht="15.75" customHeight="1" x14ac:dyDescent="0.2">
      <c r="A58" s="2">
        <v>43949</v>
      </c>
      <c r="B58" s="8" t="s">
        <v>38</v>
      </c>
      <c r="C58" s="9" t="str">
        <f>HYPERLINK("https://cauca.extra.com.co/noticias/ciencia/mas-de-200-ips-de-colombia-dignifican-labor-de-los-medicos-y-603100","Más de 200 IPS de Colombia se unen para dignificar la labor de los médicos y mitigar la crisis del sector salud")</f>
        <v>Más de 200 IPS de Colombia se unen para dignificar la labor de los médicos y mitigar la crisis del sector salud</v>
      </c>
    </row>
    <row r="59" spans="1:3" ht="15.75" customHeight="1" x14ac:dyDescent="0.2">
      <c r="A59" s="2">
        <v>43949</v>
      </c>
      <c r="B59" s="8" t="s">
        <v>39</v>
      </c>
      <c r="C59" s="9" t="str">
        <f>HYPERLINK("https://cali.extra.com.co/noticias/ciencia/mas-de-200-ips-de-colombia-dignifican-labor-de-los-medicos-y-603100","Más de 200 IPS de Colombia se unen para dignificar la labor de los médicos y mitigar la crisis del sector salud")</f>
        <v>Más de 200 IPS de Colombia se unen para dignificar la labor de los médicos y mitigar la crisis del sector salud</v>
      </c>
    </row>
    <row r="60" spans="1:3" ht="15.75" customHeight="1" x14ac:dyDescent="0.2">
      <c r="A60" s="2">
        <v>43949</v>
      </c>
      <c r="B60" s="8" t="s">
        <v>40</v>
      </c>
      <c r="C60" s="9" t="str">
        <f>HYPERLINK("https://casanare.extra.com.co/noticias/ciencia/mas-de-200-ips-de-colombia-dignifican-labor-de-los-medicos-y-603100","Más de 200 IPS de Colombia se unen para dignificar la labor de los médicos y mitigar la crisis del sector salud")</f>
        <v>Más de 200 IPS de Colombia se unen para dignificar la labor de los médicos y mitigar la crisis del sector salud</v>
      </c>
    </row>
    <row r="61" spans="1:3" ht="15.75" customHeight="1" x14ac:dyDescent="0.2">
      <c r="A61" s="2">
        <v>43949</v>
      </c>
      <c r="B61" s="8" t="s">
        <v>41</v>
      </c>
      <c r="C61" s="9" t="str">
        <f>HYPERLINK("https://chiquinquira.extra.com.co/noticias/ciencia/mas-de-200-ips-de-colombia-dignifican-labor-de-los-medicos-y-603100","Más de 200 IPS de Colombia se unen para dignificar la labor de los médicos y mitigar la crisis del sector salud")</f>
        <v>Más de 200 IPS de Colombia se unen para dignificar la labor de los médicos y mitigar la crisis del sector salud</v>
      </c>
    </row>
    <row r="62" spans="1:3" ht="15.75" customHeight="1" x14ac:dyDescent="0.2">
      <c r="A62" s="2">
        <v>43949</v>
      </c>
      <c r="B62" s="8" t="s">
        <v>42</v>
      </c>
      <c r="C62" s="9" t="str">
        <f>HYPERLINK("https://cucuta.extra.com.co/noticias/ciencia/mas-de-200-ips-de-colombia-dignifican-labor-de-los-medicos-y-603100","Más de 200 IPS de Colombia se unen para dignificar la labor de los médicos y mitigar la crisis del sector salud")</f>
        <v>Más de 200 IPS de Colombia se unen para dignificar la labor de los médicos y mitigar la crisis del sector salud</v>
      </c>
    </row>
    <row r="63" spans="1:3" ht="15.75" customHeight="1" x14ac:dyDescent="0.2">
      <c r="A63" s="2">
        <v>43949</v>
      </c>
      <c r="B63" s="8" t="s">
        <v>43</v>
      </c>
      <c r="C63" s="9" t="str">
        <f>HYPERLINK("https://girardot.extra.com.co/noticias/ciencia/mas-de-200-ips-de-colombia-dignifican-labor-de-los-medicos-y-603100","Más de 200 IPS de Colombia se unen para dignificar la labor de los médicos y mitigar la crisis del sector salud")</f>
        <v>Más de 200 IPS de Colombia se unen para dignificar la labor de los médicos y mitigar la crisis del sector salud</v>
      </c>
    </row>
    <row r="64" spans="1:3" ht="15.75" customHeight="1" x14ac:dyDescent="0.2">
      <c r="A64" s="2">
        <v>43949</v>
      </c>
      <c r="B64" s="8" t="s">
        <v>44</v>
      </c>
      <c r="C64" s="9" t="str">
        <f>HYPERLINK("https://pasto.extra.com.co/noticias/ciencia/mas-de-200-ips-de-colombia-dignifican-labor-de-los-medicos-y-603100","Más de 200 IPS de Colombia se unen para dignificar la labor de los médicos y mitigar la crisis del sector salud")</f>
        <v>Más de 200 IPS de Colombia se unen para dignificar la labor de los médicos y mitigar la crisis del sector salud</v>
      </c>
    </row>
    <row r="65" spans="1:3" ht="15.75" customHeight="1" x14ac:dyDescent="0.2">
      <c r="A65" s="2">
        <v>43949</v>
      </c>
      <c r="B65" s="8" t="s">
        <v>45</v>
      </c>
      <c r="C65" s="9" t="str">
        <f>HYPERLINK("https://ibague.extra.com.co/noticias/ciencia/mas-de-200-ips-de-colombia-dignifican-labor-de-los-medicos-y-603100","Más de 200 IPS de Colombia se unen para dignificar la labor de los médicos y mitigar la crisis del sector salud")</f>
        <v>Más de 200 IPS de Colombia se unen para dignificar la labor de los médicos y mitigar la crisis del sector salud</v>
      </c>
    </row>
    <row r="66" spans="1:3" ht="15.75" customHeight="1" x14ac:dyDescent="0.2">
      <c r="A66" s="2">
        <v>43949</v>
      </c>
      <c r="B66" s="8" t="s">
        <v>46</v>
      </c>
      <c r="C66" s="9" t="str">
        <f>HYPERLINK("https://llano.extra.com.co/noticias/ciencia/mas-de-200-ips-de-colombia-dignifican-labor-de-los-medicos-y-603100","Más de 200 IPS de Colombia se unen para dignificar la labor de los médicos y mitigar la crisis del sector salud")</f>
        <v>Más de 200 IPS de Colombia se unen para dignificar la labor de los médicos y mitigar la crisis del sector salud</v>
      </c>
    </row>
    <row r="67" spans="1:3" ht="15.75" customHeight="1" x14ac:dyDescent="0.2">
      <c r="A67" s="2">
        <v>43949</v>
      </c>
      <c r="B67" s="8" t="s">
        <v>47</v>
      </c>
      <c r="C67" s="9" t="str">
        <f>HYPERLINK("https://ladorada.extra.com.co/noticias/ciencia/mas-de-200-ips-de-colombia-dignifican-labor-de-los-medicos-y-603100","Más de 200 IPS de Colombia se unen para dignificar la labor de los médicos y mitigar la crisis del sector salud")</f>
        <v>Más de 200 IPS de Colombia se unen para dignificar la labor de los médicos y mitigar la crisis del sector salud</v>
      </c>
    </row>
    <row r="68" spans="1:3" ht="15.75" customHeight="1" x14ac:dyDescent="0.2">
      <c r="A68" s="2">
        <v>43949</v>
      </c>
      <c r="B68" s="8" t="s">
        <v>48</v>
      </c>
      <c r="C68" s="9" t="str">
        <f>HYPERLINK("https://palmira.extra.com.co/noticias/ciencia/mas-de-200-ips-de-colombia-dignifican-labor-de-los-medicos-y-603100","Más de 200 IPS de Colombia se unen para dignificar la labor de los médicos y mitigar la crisis del sector salud")</f>
        <v>Más de 200 IPS de Colombia se unen para dignificar la labor de los médicos y mitigar la crisis del sector salud</v>
      </c>
    </row>
    <row r="69" spans="1:3" ht="15.75" customHeight="1" x14ac:dyDescent="0.2">
      <c r="A69" s="2">
        <v>43949</v>
      </c>
      <c r="B69" s="8" t="s">
        <v>49</v>
      </c>
      <c r="C69" s="9" t="str">
        <f>HYPERLINK("https://putumayo.extra.com.co/noticias/ciencia/mas-de-200-ips-de-colombia-dignifican-labor-de-los-medicos-y-603100","Más de 200 IPS de Colombia se unen para dignificar la labor de los médicos y mitigar la crisis del sector salud")</f>
        <v>Más de 200 IPS de Colombia se unen para dignificar la labor de los médicos y mitigar la crisis del sector salud</v>
      </c>
    </row>
    <row r="70" spans="1:3" ht="15.75" customHeight="1" x14ac:dyDescent="0.2">
      <c r="A70" s="12"/>
      <c r="B70" s="13"/>
      <c r="C70" s="9"/>
    </row>
    <row r="71" spans="1:3" ht="15.75" customHeight="1" x14ac:dyDescent="0.2">
      <c r="B71" s="10"/>
      <c r="C71" s="11"/>
    </row>
    <row r="72" spans="1:3" ht="15.75" customHeight="1" x14ac:dyDescent="0.2"/>
    <row r="73" spans="1:3" ht="15.75" customHeight="1" x14ac:dyDescent="0.2"/>
    <row r="74" spans="1:3" ht="15.75" customHeight="1" x14ac:dyDescent="0.2"/>
    <row r="75" spans="1:3" ht="15.75" customHeight="1" x14ac:dyDescent="0.2"/>
    <row r="76" spans="1:3" ht="15.75" customHeight="1" x14ac:dyDescent="0.2"/>
    <row r="77" spans="1:3" ht="24.75" customHeight="1" x14ac:dyDescent="0.2"/>
    <row r="78" spans="1:3" ht="25.5" customHeight="1" x14ac:dyDescent="0.2"/>
    <row r="79" spans="1:3" ht="15.75" customHeight="1" x14ac:dyDescent="0.2"/>
    <row r="80" spans="1:3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C1"/>
    <mergeCell ref="A3:C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 PR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SERVER-ADRI</dc:creator>
  <cp:lastModifiedBy>SERVER-ADRI</cp:lastModifiedBy>
  <dcterms:created xsi:type="dcterms:W3CDTF">2020-05-12T14:23:03Z</dcterms:created>
  <dcterms:modified xsi:type="dcterms:W3CDTF">2020-05-12T14:23:04Z</dcterms:modified>
</cp:coreProperties>
</file>